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" i="1" l="1"/>
  <c r="H5" i="1"/>
  <c r="H1" i="1" s="1"/>
  <c r="I56" i="1" s="1"/>
  <c r="J56" i="1" s="1"/>
  <c r="L56" i="1" s="1"/>
  <c r="H6" i="1"/>
  <c r="H14" i="1"/>
  <c r="H13" i="1" s="1"/>
  <c r="H15" i="1"/>
  <c r="H16" i="1"/>
  <c r="H17" i="1"/>
  <c r="H19" i="1"/>
  <c r="H18" i="1" s="1"/>
  <c r="H20" i="1"/>
  <c r="H21" i="1"/>
  <c r="H22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2" i="1" s="1"/>
  <c r="H44" i="1"/>
  <c r="H46" i="1"/>
  <c r="H47" i="1"/>
  <c r="H48" i="1"/>
  <c r="H49" i="1"/>
  <c r="H50" i="1"/>
  <c r="H52" i="1"/>
  <c r="H53" i="1"/>
  <c r="H51" i="1" s="1"/>
  <c r="I16" i="1" s="1"/>
  <c r="J16" i="1" s="1"/>
  <c r="L16" i="1" s="1"/>
  <c r="H54" i="1"/>
  <c r="H55" i="1"/>
  <c r="H56" i="1"/>
  <c r="H57" i="1"/>
  <c r="I58" i="1"/>
  <c r="J58" i="1" s="1"/>
  <c r="L58" i="1" s="1"/>
  <c r="H58" i="1"/>
  <c r="H59" i="1"/>
  <c r="H60" i="1"/>
  <c r="H62" i="1"/>
  <c r="H63" i="1"/>
  <c r="H61" i="1" s="1"/>
  <c r="H64" i="1"/>
  <c r="H65" i="1"/>
  <c r="H66" i="1"/>
  <c r="H67" i="1"/>
  <c r="H68" i="1"/>
  <c r="H69" i="1"/>
  <c r="H70" i="1"/>
  <c r="H71" i="1"/>
  <c r="H72" i="1"/>
  <c r="H73" i="1"/>
  <c r="H74" i="1"/>
  <c r="H75" i="1"/>
  <c r="I75" i="1" s="1"/>
  <c r="J75" i="1"/>
  <c r="L75" i="1" s="1"/>
  <c r="H23" i="1" l="1"/>
  <c r="I23" i="1" s="1"/>
  <c r="J23" i="1" s="1"/>
  <c r="L23" i="1" s="1"/>
  <c r="I4" i="1"/>
  <c r="J4" i="1" s="1"/>
  <c r="L4" i="1" s="1"/>
  <c r="I59" i="1"/>
  <c r="J59" i="1" s="1"/>
  <c r="L59" i="1" s="1"/>
  <c r="I57" i="1"/>
  <c r="J57" i="1" s="1"/>
  <c r="L57" i="1" s="1"/>
  <c r="L55" i="1" s="1"/>
  <c r="I35" i="1"/>
  <c r="J35" i="1" s="1"/>
  <c r="L35" i="1" s="1"/>
  <c r="H12" i="1"/>
  <c r="I15" i="1" s="1"/>
  <c r="J15" i="1" s="1"/>
  <c r="L15" i="1" s="1"/>
  <c r="I28" i="1"/>
  <c r="J28" i="1" s="1"/>
  <c r="L28" i="1" s="1"/>
  <c r="I29" i="1"/>
  <c r="J29" i="1" s="1"/>
  <c r="L29" i="1" s="1"/>
  <c r="I30" i="1"/>
  <c r="J30" i="1" s="1"/>
  <c r="L30" i="1" s="1"/>
  <c r="I46" i="1"/>
  <c r="J46" i="1" s="1"/>
  <c r="I60" i="1"/>
  <c r="J60" i="1" s="1"/>
  <c r="L60" i="1" s="1"/>
  <c r="I64" i="1"/>
  <c r="J64" i="1" s="1"/>
  <c r="L64" i="1" s="1"/>
  <c r="I65" i="1"/>
  <c r="J65" i="1" s="1"/>
  <c r="L65" i="1" s="1"/>
  <c r="I66" i="1"/>
  <c r="J66" i="1" s="1"/>
  <c r="L66" i="1" s="1"/>
  <c r="I3" i="1"/>
  <c r="J3" i="1" s="1"/>
  <c r="L3" i="1" s="1"/>
  <c r="I14" i="1"/>
  <c r="J14" i="1" s="1"/>
  <c r="L14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5" i="1"/>
  <c r="J5" i="1" s="1"/>
  <c r="L5" i="1" s="1"/>
  <c r="I13" i="1" l="1"/>
  <c r="J13" i="1" s="1"/>
  <c r="L13" i="1" s="1"/>
  <c r="L12" i="1" s="1"/>
  <c r="L44" i="1"/>
  <c r="L46" i="1"/>
  <c r="L63" i="1"/>
  <c r="L27" i="1"/>
  <c r="L1" i="1"/>
  <c r="L76" i="1" l="1"/>
</calcChain>
</file>

<file path=xl/sharedStrings.xml><?xml version="1.0" encoding="utf-8"?>
<sst xmlns="http://schemas.openxmlformats.org/spreadsheetml/2006/main" count="262" uniqueCount="103">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</sst>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" zoomScaleNormal="100" workbookViewId="0">
      <selection activeCell="F5" sqref="F5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:H6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I3" s="2">
        <f>IF(H1,H5/H1,0)</f>
        <v>0</v>
      </c>
      <c r="J3" s="13">
        <f t="shared" ref="J3:J5" si="1">IF(AND(I3=0),0,(IF(AND(I3&lt;=0.2,I3&gt;0),1,(IF(AND(I3&lt;=0.4,I3&gt;0.2),2,(IF(AND(I3&lt;=0.6,I3&gt;0.4),3,(IF(AND(I3&lt;=0.8,I3&gt;0.6),4,(IF(AND(I3&lt;=1,I3&gt;0.8),5,5)))))))))))</f>
        <v>0</v>
      </c>
      <c r="K3" s="3"/>
      <c r="L3" s="2">
        <f>J3*0.12</f>
        <v>0</v>
      </c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3">
        <f t="shared" si="1"/>
        <v>0</v>
      </c>
      <c r="K4" s="3"/>
      <c r="L4" s="2">
        <f>J4*0.01</f>
        <v>0</v>
      </c>
    </row>
    <row r="5" spans="1:14" x14ac:dyDescent="0.25">
      <c r="A5" s="2" t="s">
        <v>5</v>
      </c>
      <c r="B5" s="9"/>
      <c r="C5" s="9"/>
      <c r="D5" s="9"/>
      <c r="E5" s="9"/>
      <c r="F5" s="9"/>
      <c r="G5" s="2" t="s">
        <v>22</v>
      </c>
      <c r="H5" s="3">
        <f t="shared" si="0"/>
        <v>0</v>
      </c>
      <c r="I5" s="2">
        <f>IF((H4+H6+H8+H9+H10),H2/(H4+H6+H8+H9+H10),0)</f>
        <v>0</v>
      </c>
      <c r="J5" s="13">
        <f t="shared" si="1"/>
        <v>0</v>
      </c>
      <c r="K5" s="3"/>
      <c r="L5" s="2">
        <f>J5*0.02</f>
        <v>0</v>
      </c>
    </row>
    <row r="6" spans="1:14" x14ac:dyDescent="0.25">
      <c r="A6" s="2" t="s">
        <v>6</v>
      </c>
      <c r="B6" s="9"/>
      <c r="C6" s="9"/>
      <c r="D6" s="9"/>
      <c r="E6" s="9"/>
      <c r="F6" s="9"/>
      <c r="G6" s="2" t="s">
        <v>22</v>
      </c>
      <c r="H6" s="3">
        <f t="shared" si="0"/>
        <v>0</v>
      </c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4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2">
        <f>IF(H12,H42/H12,0)</f>
        <v>0</v>
      </c>
      <c r="J15" s="14">
        <f>IF(AND(I15=0),0,(IF(AND(I15&lt;=0.2,I15&gt;0),1,(IF(AND(I15&lt;=0.4,I15&gt;0.2),2,(IF(AND(I15&lt;=0.6,I15&gt;0.4),3,(IF(AND(I15&lt;=0.8,I15&gt;0.6),4,(IF(AND(I15&lt;=1,I15&gt;0.8),5,5)))))))))))</f>
        <v>0</v>
      </c>
      <c r="K15" s="3"/>
      <c r="L15" s="2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2">
        <f>IF(H51,H55/H51,0)</f>
        <v>0</v>
      </c>
      <c r="J16" s="14">
        <f>IF(AND(I16=0),0,(IF(AND(I16&lt;=0.5,I16&gt;0),0.1,(IF(AND(I16&lt;=1,I16&gt;0.5),0.25,(IF(AND(I16&lt;=2,I16&gt;1),0.5,(IF(AND(I16&lt;=4,I16&gt;2),1,(IF(AND(I16&lt;=6,I16&gt;4),2,(IF(AND(I16&lt;=8,I16&gt;6),3,(IF(AND(I16&lt;=10,I16&gt;8),4,5)))))))))))))))</f>
        <v>0</v>
      </c>
      <c r="K16" s="3"/>
      <c r="L16" s="2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8">
        <f>IF(H1,H23/H1,0)</f>
        <v>0</v>
      </c>
      <c r="J23" s="19">
        <f>IF(AND(I23=0),0,(IF(AND(I23&lt;=0.2,I23&gt;0),1,(IF(AND(I23&lt;=0.4,I23&gt;0.2),2,(IF(AND(I23&lt;=0.6,I23&gt;0.4),3,(IF(AND(I23&lt;=0.8,I23&gt;0.6),4,(IF(AND(I23&lt;=1,I23&gt;0.8),5,5)))))))))))</f>
        <v>0</v>
      </c>
      <c r="K23" s="20" t="s">
        <v>93</v>
      </c>
      <c r="L23" s="18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3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3">
        <f t="shared" si="3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3">
        <f t="shared" si="3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3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3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3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4">(B34+C34+D34+E34+F34)/1</f>
        <v>0</v>
      </c>
      <c r="I34" s="2">
        <f>IF(H1,(H47+H48*5)/H1,0)</f>
        <v>0</v>
      </c>
      <c r="J34" s="13">
        <f>IF(AND(I34=0),0,(IF(AND(I34&lt;=0.2,I34&gt;0),1,(IF(AND(I34&lt;=0.4,I34&gt;0.2),2,(IF(AND(I34&lt;=0.6,I34&gt;0.4),3,(IF(AND(I34&lt;=0.8,I34&gt;0.6),4,(IF(AND(I34&lt;=1,I34&gt;0.8),5,5)))))))))))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4"/>
        <v>0</v>
      </c>
      <c r="I35" s="2">
        <f>IF((H47+H48+H49+H50),H51/(H47+H48+H49+H50),0)</f>
        <v>0</v>
      </c>
      <c r="J35" s="13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4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4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4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4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4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4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2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2"/>
        <v>0</v>
      </c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"/>
      <c r="C46" s="1"/>
      <c r="D46" s="1"/>
      <c r="E46" s="1"/>
      <c r="F46" s="1"/>
      <c r="G46" s="2" t="s">
        <v>22</v>
      </c>
      <c r="H46" s="3">
        <f>(B46+C46+D46+E46+F46)/1</f>
        <v>0</v>
      </c>
      <c r="I46" s="2">
        <f>IF(H1,H46/H1,0)</f>
        <v>0</v>
      </c>
      <c r="J46" s="13">
        <f>IF(AND(I46=0),0,(IF(AND(I46&lt;=0.2,I46&gt;0),1,(IF(AND(I46&lt;=0.4,I46&gt;0.2),2,(IF(AND(I46&lt;=0.6,I46&gt;0.4),3,(IF(AND(I46&lt;=0.8,I46&gt;0.6),4,(IF(AND(I46&lt;=1,I46&gt;0.8),5,5)))))))))))</f>
        <v>0</v>
      </c>
      <c r="K46" s="3"/>
      <c r="L46" s="2">
        <f>J46*0.05</f>
        <v>0</v>
      </c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3">
        <f>(B47+C47+D47+E47+F47)/5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3">
        <f>(B48+C48+D48+E48+F48)/1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3">
        <f>(B49+C49+D49+E49+F49)/5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(B50+C50+D50+E50+F50)/1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(B52+C52+D52+E52+F52)/1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(B53+C53+D53+E53+F53)/1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(B54+C54+D54+E54+F54)/1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3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3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3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3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3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5"/>
        <v>0</v>
      </c>
      <c r="I64" s="2">
        <f>IF(H1,(H64+H65)/H1,0)</f>
        <v>0</v>
      </c>
      <c r="J64" s="13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5"/>
        <v>0</v>
      </c>
      <c r="I65" s="2">
        <f>IF(H1,(H66+H67)/H1,0)</f>
        <v>0</v>
      </c>
      <c r="J65" s="13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5"/>
        <v>0</v>
      </c>
      <c r="I66" s="2">
        <f>IF(H1,(H68+H69+H70+H71+H72+H73)/H1,0)</f>
        <v>0</v>
      </c>
      <c r="J66" s="13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5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5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5">
        <f t="shared" si="5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5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3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5" t="s">
        <v>0</v>
      </c>
      <c r="C76" s="25"/>
      <c r="D76" s="25"/>
      <c r="E76" s="25"/>
      <c r="F76" s="25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7" customFormat="1" ht="48.75" customHeight="1" x14ac:dyDescent="0.4">
      <c r="A78" s="16"/>
      <c r="B78" s="16"/>
      <c r="C78" s="23" t="s">
        <v>95</v>
      </c>
      <c r="D78" s="23"/>
      <c r="E78" s="23"/>
      <c r="F78" s="23"/>
      <c r="G78" s="26" t="s">
        <v>81</v>
      </c>
      <c r="H78" s="26"/>
      <c r="I78" s="23" t="s">
        <v>100</v>
      </c>
      <c r="J78" s="23"/>
      <c r="K78" s="21"/>
      <c r="L78" s="21"/>
    </row>
    <row r="79" spans="1:13" s="17" customFormat="1" ht="21.75" customHeight="1" x14ac:dyDescent="0.4">
      <c r="A79" s="23" t="s">
        <v>99</v>
      </c>
      <c r="B79" s="23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17" customFormat="1" ht="26.25" x14ac:dyDescent="0.4">
      <c r="A80" s="23"/>
      <c r="B80" s="23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17" customFormat="1" ht="26.25" x14ac:dyDescent="0.4">
      <c r="A81" s="23"/>
      <c r="B81" s="23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17" customFormat="1" ht="26.25" x14ac:dyDescent="0.4">
      <c r="A82" s="16"/>
      <c r="B82" s="16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3"/>
    </row>
  </sheetData>
  <sheetProtection algorithmName="SHA-512" hashValue="lSYvZ6VLfVA5PJtsGqrRhI/MPxHst59GV4NFooIyUaycL8tjTn/Ov4IOGCuGHEeZnXLOWuyDGfd5gIT7spXIfw==" saltValue="iv6xEwnjRr8upyOUD7OVWw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2023-12-07T16:16:06Z</dcterms:modified>
</cp:coreProperties>
</file>